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SEPTEMBER 2024\SLBC September 2024 Booklet\"/>
    </mc:Choice>
  </mc:AlternateContent>
  <xr:revisionPtr revIDLastSave="0" documentId="13_ncr:1_{E6C5422F-5870-4FA9-AA66-194A9AB9B39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3" r:id="rId1"/>
  </sheets>
  <calcPr calcId="191029"/>
</workbook>
</file>

<file path=xl/calcChain.xml><?xml version="1.0" encoding="utf-8"?>
<calcChain xmlns="http://schemas.openxmlformats.org/spreadsheetml/2006/main">
  <c r="C36" i="3" l="1"/>
  <c r="C33" i="3"/>
  <c r="C32" i="3"/>
  <c r="C30" i="3"/>
  <c r="C28" i="3"/>
  <c r="C26" i="3"/>
  <c r="C17" i="3"/>
</calcChain>
</file>

<file path=xl/sharedStrings.xml><?xml version="1.0" encoding="utf-8"?>
<sst xmlns="http://schemas.openxmlformats.org/spreadsheetml/2006/main" count="53" uniqueCount="47">
  <si>
    <t>Sl No.</t>
  </si>
  <si>
    <t>Bank Name</t>
  </si>
  <si>
    <t>Deposit Amount (D)</t>
  </si>
  <si>
    <t>Advances Amount (A)</t>
  </si>
  <si>
    <t>Credit Utilize (CU)</t>
  </si>
  <si>
    <t>Investment Amount (I)</t>
  </si>
  <si>
    <t>TC + I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</si>
  <si>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</si>
  <si>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</si>
  <si>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</si>
  <si>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</si>
  <si>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</si>
  <si>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</si>
  <si>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</si>
  <si>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</si>
  <si>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</si>
  <si>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UCO</t>
  </si>
  <si>
    <t>UNI</t>
  </si>
  <si>
    <t>Total</t>
  </si>
  <si>
    <t>AXIS</t>
  </si>
  <si>
    <t>HDFC</t>
  </si>
  <si>
    <t>IDBI</t>
  </si>
  <si>
    <t>INDUS</t>
  </si>
  <si>
    <t>NESFB</t>
  </si>
  <si>
    <t>YES</t>
  </si>
  <si>
    <t>RRB</t>
  </si>
  <si>
    <t>CDR1</t>
  </si>
  <si>
    <t>CDR2</t>
  </si>
  <si>
    <t>CDR3</t>
  </si>
  <si>
    <t>APRB</t>
  </si>
  <si>
    <t>APSCB</t>
  </si>
  <si>
    <t>(Amount in Rs.Lakhs)</t>
  </si>
  <si>
    <t>Total Credit (TC=A+CU)</t>
  </si>
  <si>
    <t>Co-op</t>
  </si>
  <si>
    <t>SBI</t>
  </si>
  <si>
    <t>BAND</t>
  </si>
  <si>
    <t>ICICI</t>
  </si>
  <si>
    <t>NEDFI</t>
  </si>
  <si>
    <t>RIDF</t>
  </si>
  <si>
    <t>Grand</t>
  </si>
  <si>
    <t>Small FB</t>
  </si>
  <si>
    <t>Pub</t>
  </si>
  <si>
    <t>FED</t>
  </si>
  <si>
    <t>Priv</t>
  </si>
  <si>
    <t>Banks</t>
  </si>
  <si>
    <t>Bank Wise Business and Credit Deposit Ratio of Arunachal Pradesh as on date 30-09-2024</t>
  </si>
  <si>
    <t>No.of Branches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</si>
</sst>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</cellStyleXfs>
  <cellXfs count="18">
    <xf numFmtId="0" fontId="0" fillId="0" borderId="0" xfId="0"/>
    <xf numFmtId="2" fontId="0" fillId="0" borderId="0" xfId="0" applyNumberFormat="1"/>
    <xf numFmtId="0" fontId="1" fillId="0" borderId="11" xfId="0" applyFont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wrapText="1"/>
    </xf>
    <xf numFmtId="0" fontId="1" fillId="0" borderId="12" xfId="0" applyFont="1" applyBorder="1" applyAlignment="1">
      <alignment horizontal="right" wrapText="1"/>
    </xf>
    <xf numFmtId="2" fontId="0" fillId="0" borderId="12" xfId="0" applyNumberFormat="1" applyBorder="1" applyAlignment="1">
      <alignment horizontal="right" wrapText="1"/>
    </xf>
    <xf numFmtId="2" fontId="1" fillId="0" borderId="12" xfId="0" applyNumberFormat="1" applyFont="1" applyBorder="1" applyAlignment="1">
      <alignment horizontal="right" wrapText="1"/>
    </xf>
    <xf numFmtId="0" fontId="18" fillId="33" borderId="0" xfId="0" applyFont="1" applyFill="1" applyAlignment="1">
      <alignment horizontal="center" vertical="center"/>
    </xf>
    <xf numFmtId="0" fontId="20" fillId="0" borderId="10" xfId="0" applyFont="1" applyBorder="1" applyAlignment="1">
      <alignment horizontal="center" wrapText="1"/>
    </xf>
    <xf numFmtId="0" fontId="21" fillId="0" borderId="10" xfId="0" applyFont="1" applyBorder="1"/>
    <xf numFmtId="0" fontId="18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vertical="center"/>
    </xf>
    <xf numFmtId="0" fontId="0" fillId="0" borderId="12" xfId="0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12" xfId="0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713D5-4A25-4799-A0B6-74B78599EEFE}">
  <dimension ref="A1:L36"/>
  <sheetViews>
    <sheetView tabSelected="1" workbookViewId="0">
      <selection activeCell="N12" sqref="N12"/>
    </sheetView>
  </sheetViews>
  <sheetFormatPr defaultRowHeight="14.4" x14ac:dyDescent="0.3"/>
  <cols>
    <col min="1" max="1" width="8.5546875" bestFit="1" customWidth="1"/>
    <col min="2" max="2" width="6.6640625" style="15" customWidth="1"/>
    <col min="3" max="3" width="8.5546875" customWidth="1"/>
    <col min="4" max="4" width="10.77734375" style="1" bestFit="1" customWidth="1"/>
    <col min="5" max="5" width="10.5546875" style="1" bestFit="1" customWidth="1"/>
    <col min="6" max="6" width="8.5546875" style="1" bestFit="1" customWidth="1"/>
    <col min="7" max="7" width="11.109375" style="1" customWidth="1"/>
    <col min="8" max="8" width="7.33203125" style="1" customWidth="1"/>
    <col min="9" max="9" width="7.77734375" style="1" customWidth="1"/>
    <col min="10" max="10" width="10.33203125" style="1" customWidth="1"/>
    <col min="11" max="11" width="10.6640625" style="1" customWidth="1"/>
    <col min="12" max="12" width="7.5546875" style="1" bestFit="1" customWidth="1"/>
  </cols>
  <sheetData>
    <row r="1" spans="1:12" ht="21.6" customHeight="1" x14ac:dyDescent="0.3">
      <c r="A1" s="8">
        <v>8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2" ht="19.2" customHeight="1" x14ac:dyDescent="0.35">
      <c r="A2" s="9" t="s">
        <v>45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ht="18" customHeight="1" x14ac:dyDescent="0.3">
      <c r="A3" s="11" t="s">
        <v>31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57.6" customHeight="1" x14ac:dyDescent="0.3">
      <c r="A4" s="2" t="s">
        <v>0</v>
      </c>
      <c r="B4" s="2" t="s">
        <v>1</v>
      </c>
      <c r="C4" s="2" t="s">
        <v>46</v>
      </c>
      <c r="D4" s="3" t="s">
        <v>2</v>
      </c>
      <c r="E4" s="3" t="s">
        <v>3</v>
      </c>
      <c r="F4" s="2" t="s">
        <v>4</v>
      </c>
      <c r="G4" s="3" t="s">
        <v>32</v>
      </c>
      <c r="H4" s="3" t="s">
        <v>26</v>
      </c>
      <c r="I4" s="3" t="s">
        <v>27</v>
      </c>
      <c r="J4" s="2" t="s">
        <v>5</v>
      </c>
      <c r="K4" s="3" t="s">
        <v>6</v>
      </c>
      <c r="L4" s="3" t="s">
        <v>28</v>
      </c>
    </row>
    <row r="5" spans="1:12" x14ac:dyDescent="0.3">
      <c r="A5" s="4">
        <v>1</v>
      </c>
      <c r="B5" s="13" t="s">
        <v>7</v>
      </c>
      <c r="C5" s="16">
        <v>6</v>
      </c>
      <c r="D5" s="6">
        <v>183705.28</v>
      </c>
      <c r="E5" s="6">
        <v>62733.1</v>
      </c>
      <c r="F5" s="4">
        <v>0</v>
      </c>
      <c r="G5" s="6">
        <v>62733.1</v>
      </c>
      <c r="H5" s="6">
        <v>34.15</v>
      </c>
      <c r="I5" s="6">
        <v>34.15</v>
      </c>
      <c r="J5" s="4">
        <v>0</v>
      </c>
      <c r="K5" s="6">
        <v>62733.1</v>
      </c>
      <c r="L5" s="6">
        <v>34.15</v>
      </c>
    </row>
    <row r="6" spans="1:12" x14ac:dyDescent="0.3">
      <c r="A6" s="4">
        <v>2</v>
      </c>
      <c r="B6" s="13" t="s">
        <v>8</v>
      </c>
      <c r="C6" s="16">
        <v>5</v>
      </c>
      <c r="D6" s="6">
        <v>29544</v>
      </c>
      <c r="E6" s="6">
        <v>10713</v>
      </c>
      <c r="F6" s="4">
        <v>0</v>
      </c>
      <c r="G6" s="6">
        <v>10713</v>
      </c>
      <c r="H6" s="6">
        <v>36.26</v>
      </c>
      <c r="I6" s="6">
        <v>36.26</v>
      </c>
      <c r="J6" s="4">
        <v>0</v>
      </c>
      <c r="K6" s="6">
        <v>10713</v>
      </c>
      <c r="L6" s="6">
        <v>36.26</v>
      </c>
    </row>
    <row r="7" spans="1:12" x14ac:dyDescent="0.3">
      <c r="A7" s="4">
        <v>3</v>
      </c>
      <c r="B7" s="13" t="s">
        <v>9</v>
      </c>
      <c r="C7" s="16">
        <v>3</v>
      </c>
      <c r="D7" s="6">
        <v>10753.77</v>
      </c>
      <c r="E7" s="6">
        <v>7130.06</v>
      </c>
      <c r="F7" s="4">
        <v>0</v>
      </c>
      <c r="G7" s="6">
        <v>7130.06</v>
      </c>
      <c r="H7" s="6">
        <v>66.3</v>
      </c>
      <c r="I7" s="6">
        <v>66.3</v>
      </c>
      <c r="J7" s="4">
        <v>0</v>
      </c>
      <c r="K7" s="6">
        <v>7130.06</v>
      </c>
      <c r="L7" s="6">
        <v>66.3</v>
      </c>
    </row>
    <row r="8" spans="1:12" x14ac:dyDescent="0.3">
      <c r="A8" s="4">
        <v>4</v>
      </c>
      <c r="B8" s="13" t="s">
        <v>10</v>
      </c>
      <c r="C8" s="16">
        <v>10</v>
      </c>
      <c r="D8" s="6">
        <v>54751.43</v>
      </c>
      <c r="E8" s="6">
        <v>23222.68</v>
      </c>
      <c r="F8" s="4">
        <v>0</v>
      </c>
      <c r="G8" s="6">
        <v>23222.68</v>
      </c>
      <c r="H8" s="6">
        <v>42.41</v>
      </c>
      <c r="I8" s="6">
        <v>42.41</v>
      </c>
      <c r="J8" s="4">
        <v>0</v>
      </c>
      <c r="K8" s="6">
        <v>23222.68</v>
      </c>
      <c r="L8" s="6">
        <v>42.41</v>
      </c>
    </row>
    <row r="9" spans="1:12" x14ac:dyDescent="0.3">
      <c r="A9" s="4">
        <v>5</v>
      </c>
      <c r="B9" s="13" t="s">
        <v>11</v>
      </c>
      <c r="C9" s="16">
        <v>8</v>
      </c>
      <c r="D9" s="6">
        <v>36353.24</v>
      </c>
      <c r="E9" s="6">
        <v>9065.25</v>
      </c>
      <c r="F9" s="4">
        <v>0</v>
      </c>
      <c r="G9" s="6">
        <v>9065.25</v>
      </c>
      <c r="H9" s="6">
        <v>24.94</v>
      </c>
      <c r="I9" s="6">
        <v>24.94</v>
      </c>
      <c r="J9" s="4">
        <v>0</v>
      </c>
      <c r="K9" s="6">
        <v>9065.25</v>
      </c>
      <c r="L9" s="6">
        <v>24.94</v>
      </c>
    </row>
    <row r="10" spans="1:12" x14ac:dyDescent="0.3">
      <c r="A10" s="4">
        <v>6</v>
      </c>
      <c r="B10" s="13" t="s">
        <v>12</v>
      </c>
      <c r="C10" s="16">
        <v>4</v>
      </c>
      <c r="D10" s="6">
        <v>48835</v>
      </c>
      <c r="E10" s="6">
        <v>22662.62</v>
      </c>
      <c r="F10" s="4">
        <v>0</v>
      </c>
      <c r="G10" s="6">
        <v>22662.62</v>
      </c>
      <c r="H10" s="6">
        <v>46.41</v>
      </c>
      <c r="I10" s="6">
        <v>46.41</v>
      </c>
      <c r="J10" s="4">
        <v>0</v>
      </c>
      <c r="K10" s="6">
        <v>22662.62</v>
      </c>
      <c r="L10" s="6">
        <v>46.41</v>
      </c>
    </row>
    <row r="11" spans="1:12" x14ac:dyDescent="0.3">
      <c r="A11" s="4">
        <v>7</v>
      </c>
      <c r="B11" s="13" t="s">
        <v>13</v>
      </c>
      <c r="C11" s="16">
        <v>1</v>
      </c>
      <c r="D11" s="6">
        <v>1986.18</v>
      </c>
      <c r="E11" s="6">
        <v>2168.14</v>
      </c>
      <c r="F11" s="4">
        <v>0</v>
      </c>
      <c r="G11" s="6">
        <v>2168.14</v>
      </c>
      <c r="H11" s="6">
        <v>109.16</v>
      </c>
      <c r="I11" s="6">
        <v>109.16</v>
      </c>
      <c r="J11" s="4">
        <v>0</v>
      </c>
      <c r="K11" s="6">
        <v>2168.14</v>
      </c>
      <c r="L11" s="6">
        <v>109.16</v>
      </c>
    </row>
    <row r="12" spans="1:12" x14ac:dyDescent="0.3">
      <c r="A12" s="4">
        <v>8</v>
      </c>
      <c r="B12" s="13" t="s">
        <v>14</v>
      </c>
      <c r="C12" s="16">
        <v>11</v>
      </c>
      <c r="D12" s="6">
        <v>60987.61</v>
      </c>
      <c r="E12" s="6">
        <v>28358.83</v>
      </c>
      <c r="F12" s="4">
        <v>0</v>
      </c>
      <c r="G12" s="6">
        <v>28358.83</v>
      </c>
      <c r="H12" s="6">
        <v>46.5</v>
      </c>
      <c r="I12" s="6">
        <v>46.5</v>
      </c>
      <c r="J12" s="4">
        <v>0</v>
      </c>
      <c r="K12" s="6">
        <v>28358.83</v>
      </c>
      <c r="L12" s="6">
        <v>46.5</v>
      </c>
    </row>
    <row r="13" spans="1:12" x14ac:dyDescent="0.3">
      <c r="A13" s="4">
        <v>9</v>
      </c>
      <c r="B13" s="13" t="s">
        <v>15</v>
      </c>
      <c r="C13" s="16">
        <v>1</v>
      </c>
      <c r="D13" s="6">
        <v>26818.95</v>
      </c>
      <c r="E13" s="6">
        <v>1986.47</v>
      </c>
      <c r="F13" s="4">
        <v>0</v>
      </c>
      <c r="G13" s="6">
        <v>1986.47</v>
      </c>
      <c r="H13" s="6">
        <v>7.41</v>
      </c>
      <c r="I13" s="6">
        <v>7.41</v>
      </c>
      <c r="J13" s="4">
        <v>0</v>
      </c>
      <c r="K13" s="6">
        <v>1986.47</v>
      </c>
      <c r="L13" s="6">
        <v>7.41</v>
      </c>
    </row>
    <row r="14" spans="1:12" x14ac:dyDescent="0.3">
      <c r="A14" s="4">
        <v>10</v>
      </c>
      <c r="B14" s="13" t="s">
        <v>34</v>
      </c>
      <c r="C14" s="16">
        <v>64</v>
      </c>
      <c r="D14" s="6">
        <v>1470128.55</v>
      </c>
      <c r="E14" s="6">
        <v>643654.94999999995</v>
      </c>
      <c r="F14" s="6">
        <v>14289</v>
      </c>
      <c r="G14" s="6">
        <v>657943.94999999995</v>
      </c>
      <c r="H14" s="6">
        <v>43.78</v>
      </c>
      <c r="I14" s="6">
        <v>44.75</v>
      </c>
      <c r="J14" s="6">
        <v>162474</v>
      </c>
      <c r="K14" s="6">
        <v>820417.95</v>
      </c>
      <c r="L14" s="6">
        <v>55.81</v>
      </c>
    </row>
    <row r="15" spans="1:12" x14ac:dyDescent="0.3">
      <c r="A15" s="4">
        <v>11</v>
      </c>
      <c r="B15" s="13" t="s">
        <v>16</v>
      </c>
      <c r="C15" s="16">
        <v>3</v>
      </c>
      <c r="D15" s="6">
        <v>17213.580000000002</v>
      </c>
      <c r="E15" s="6">
        <v>11577.29</v>
      </c>
      <c r="F15" s="4">
        <v>0</v>
      </c>
      <c r="G15" s="6">
        <v>11577.29</v>
      </c>
      <c r="H15" s="6">
        <v>67.260000000000005</v>
      </c>
      <c r="I15" s="6">
        <v>67.260000000000005</v>
      </c>
      <c r="J15" s="4">
        <v>0</v>
      </c>
      <c r="K15" s="6">
        <v>11577.29</v>
      </c>
      <c r="L15" s="6">
        <v>67.260000000000005</v>
      </c>
    </row>
    <row r="16" spans="1:12" x14ac:dyDescent="0.3">
      <c r="A16" s="4">
        <v>12</v>
      </c>
      <c r="B16" s="13" t="s">
        <v>17</v>
      </c>
      <c r="C16" s="16">
        <v>1</v>
      </c>
      <c r="D16" s="6">
        <v>18784.64</v>
      </c>
      <c r="E16" s="6">
        <v>2161.31</v>
      </c>
      <c r="F16" s="4">
        <v>0</v>
      </c>
      <c r="G16" s="6">
        <v>2161.31</v>
      </c>
      <c r="H16" s="6">
        <v>11.51</v>
      </c>
      <c r="I16" s="6">
        <v>11.51</v>
      </c>
      <c r="J16" s="4">
        <v>0</v>
      </c>
      <c r="K16" s="6">
        <v>2161.31</v>
      </c>
      <c r="L16" s="6">
        <v>11.51</v>
      </c>
    </row>
    <row r="17" spans="1:12" x14ac:dyDescent="0.3">
      <c r="A17" s="5" t="s">
        <v>41</v>
      </c>
      <c r="B17" s="14" t="s">
        <v>18</v>
      </c>
      <c r="C17" s="17">
        <f>SUM(C5:C16)</f>
        <v>117</v>
      </c>
      <c r="D17" s="7">
        <v>1959862.23</v>
      </c>
      <c r="E17" s="7">
        <v>825433.7</v>
      </c>
      <c r="F17" s="7">
        <v>14289</v>
      </c>
      <c r="G17" s="7">
        <v>839722.7</v>
      </c>
      <c r="H17" s="7">
        <v>42.12</v>
      </c>
      <c r="I17" s="7">
        <v>42.85</v>
      </c>
      <c r="J17" s="7">
        <v>162474</v>
      </c>
      <c r="K17" s="7">
        <v>1002196.7</v>
      </c>
      <c r="L17" s="7">
        <v>51.14</v>
      </c>
    </row>
    <row r="18" spans="1:12" x14ac:dyDescent="0.3">
      <c r="A18" s="4">
        <v>1</v>
      </c>
      <c r="B18" s="13" t="s">
        <v>19</v>
      </c>
      <c r="C18" s="16">
        <v>14</v>
      </c>
      <c r="D18" s="6">
        <v>74996.100000000006</v>
      </c>
      <c r="E18" s="6">
        <v>25318.959999999999</v>
      </c>
      <c r="F18" s="4">
        <v>0</v>
      </c>
      <c r="G18" s="6">
        <v>25318.959999999999</v>
      </c>
      <c r="H18" s="6">
        <v>33.76</v>
      </c>
      <c r="I18" s="6">
        <v>33.76</v>
      </c>
      <c r="J18" s="4">
        <v>0</v>
      </c>
      <c r="K18" s="6">
        <v>25318.959999999999</v>
      </c>
      <c r="L18" s="6">
        <v>33.76</v>
      </c>
    </row>
    <row r="19" spans="1:12" x14ac:dyDescent="0.3">
      <c r="A19" s="4">
        <v>2</v>
      </c>
      <c r="B19" s="13" t="s">
        <v>35</v>
      </c>
      <c r="C19" s="16">
        <v>1</v>
      </c>
      <c r="D19" s="6">
        <v>7436</v>
      </c>
      <c r="E19" s="6">
        <v>18.829999999999998</v>
      </c>
      <c r="F19" s="4">
        <v>0</v>
      </c>
      <c r="G19" s="6">
        <v>18.829999999999998</v>
      </c>
      <c r="H19" s="6">
        <v>0.25</v>
      </c>
      <c r="I19" s="6">
        <v>0.25</v>
      </c>
      <c r="J19" s="4">
        <v>0</v>
      </c>
      <c r="K19" s="6">
        <v>18.829999999999998</v>
      </c>
      <c r="L19" s="6">
        <v>0.25</v>
      </c>
    </row>
    <row r="20" spans="1:12" x14ac:dyDescent="0.3">
      <c r="A20" s="4">
        <v>3</v>
      </c>
      <c r="B20" s="13" t="s">
        <v>42</v>
      </c>
      <c r="C20" s="16">
        <v>2</v>
      </c>
      <c r="D20" s="6">
        <v>1661.9</v>
      </c>
      <c r="E20" s="6">
        <v>1960.9</v>
      </c>
      <c r="F20" s="4">
        <v>0</v>
      </c>
      <c r="G20" s="6">
        <v>1960.9</v>
      </c>
      <c r="H20" s="6">
        <v>117.99</v>
      </c>
      <c r="I20" s="6">
        <v>117.99</v>
      </c>
      <c r="J20" s="4">
        <v>0</v>
      </c>
      <c r="K20" s="6">
        <v>1960.9</v>
      </c>
      <c r="L20" s="6">
        <v>117.99</v>
      </c>
    </row>
    <row r="21" spans="1:12" x14ac:dyDescent="0.3">
      <c r="A21" s="4">
        <v>4</v>
      </c>
      <c r="B21" s="13" t="s">
        <v>20</v>
      </c>
      <c r="C21" s="16">
        <v>17</v>
      </c>
      <c r="D21" s="6">
        <v>168247.4</v>
      </c>
      <c r="E21" s="6">
        <v>40059</v>
      </c>
      <c r="F21" s="4">
        <v>0</v>
      </c>
      <c r="G21" s="6">
        <v>40059</v>
      </c>
      <c r="H21" s="6">
        <v>23.81</v>
      </c>
      <c r="I21" s="6">
        <v>23.81</v>
      </c>
      <c r="J21" s="4">
        <v>0</v>
      </c>
      <c r="K21" s="6">
        <v>40059</v>
      </c>
      <c r="L21" s="6">
        <v>23.81</v>
      </c>
    </row>
    <row r="22" spans="1:12" x14ac:dyDescent="0.3">
      <c r="A22" s="4">
        <v>5</v>
      </c>
      <c r="B22" s="13" t="s">
        <v>36</v>
      </c>
      <c r="C22" s="16">
        <v>16</v>
      </c>
      <c r="D22" s="6">
        <v>120240.4</v>
      </c>
      <c r="E22" s="6">
        <v>41416.06</v>
      </c>
      <c r="F22" s="4">
        <v>0</v>
      </c>
      <c r="G22" s="6">
        <v>41416.06</v>
      </c>
      <c r="H22" s="6">
        <v>34.44</v>
      </c>
      <c r="I22" s="6">
        <v>34.44</v>
      </c>
      <c r="J22" s="4">
        <v>0</v>
      </c>
      <c r="K22" s="6">
        <v>41416.06</v>
      </c>
      <c r="L22" s="6">
        <v>34.44</v>
      </c>
    </row>
    <row r="23" spans="1:12" x14ac:dyDescent="0.3">
      <c r="A23" s="4">
        <v>6</v>
      </c>
      <c r="B23" s="13" t="s">
        <v>21</v>
      </c>
      <c r="C23" s="16">
        <v>3</v>
      </c>
      <c r="D23" s="6">
        <v>15160</v>
      </c>
      <c r="E23" s="6">
        <v>5600</v>
      </c>
      <c r="F23" s="4">
        <v>0</v>
      </c>
      <c r="G23" s="6">
        <v>5600</v>
      </c>
      <c r="H23" s="6">
        <v>36.94</v>
      </c>
      <c r="I23" s="6">
        <v>36.94</v>
      </c>
      <c r="J23" s="4">
        <v>0</v>
      </c>
      <c r="K23" s="6">
        <v>5600</v>
      </c>
      <c r="L23" s="6">
        <v>36.94</v>
      </c>
    </row>
    <row r="24" spans="1:12" x14ac:dyDescent="0.3">
      <c r="A24" s="4">
        <v>7</v>
      </c>
      <c r="B24" s="13" t="s">
        <v>22</v>
      </c>
      <c r="C24" s="16">
        <v>2</v>
      </c>
      <c r="D24" s="6">
        <v>22719.41</v>
      </c>
      <c r="E24" s="6">
        <v>210.03</v>
      </c>
      <c r="F24" s="4">
        <v>0</v>
      </c>
      <c r="G24" s="6">
        <v>210.03</v>
      </c>
      <c r="H24" s="6">
        <v>0.92</v>
      </c>
      <c r="I24" s="6">
        <v>0.92</v>
      </c>
      <c r="J24" s="4">
        <v>0</v>
      </c>
      <c r="K24" s="6">
        <v>210.03</v>
      </c>
      <c r="L24" s="6">
        <v>0.92</v>
      </c>
    </row>
    <row r="25" spans="1:12" x14ac:dyDescent="0.3">
      <c r="A25" s="4">
        <v>8</v>
      </c>
      <c r="B25" s="13" t="s">
        <v>24</v>
      </c>
      <c r="C25" s="16">
        <v>2</v>
      </c>
      <c r="D25" s="6">
        <v>37025.69</v>
      </c>
      <c r="E25" s="6">
        <v>7168.79</v>
      </c>
      <c r="F25" s="4">
        <v>0</v>
      </c>
      <c r="G25" s="6">
        <v>7168.79</v>
      </c>
      <c r="H25" s="6">
        <v>19.36</v>
      </c>
      <c r="I25" s="6">
        <v>19.36</v>
      </c>
      <c r="J25" s="4">
        <v>0</v>
      </c>
      <c r="K25" s="6">
        <v>7168.79</v>
      </c>
      <c r="L25" s="6">
        <v>19.36</v>
      </c>
    </row>
    <row r="26" spans="1:12" x14ac:dyDescent="0.3">
      <c r="A26" s="5" t="s">
        <v>43</v>
      </c>
      <c r="B26" s="14" t="s">
        <v>18</v>
      </c>
      <c r="C26" s="17">
        <f>SUM(C18:C25)</f>
        <v>57</v>
      </c>
      <c r="D26" s="7">
        <v>447486.9</v>
      </c>
      <c r="E26" s="7">
        <v>121752.57</v>
      </c>
      <c r="F26" s="5">
        <v>0</v>
      </c>
      <c r="G26" s="7">
        <v>121752.57</v>
      </c>
      <c r="H26" s="7">
        <v>27.21</v>
      </c>
      <c r="I26" s="7">
        <v>27.21</v>
      </c>
      <c r="J26" s="5">
        <v>0</v>
      </c>
      <c r="K26" s="7">
        <v>121752.57</v>
      </c>
      <c r="L26" s="7">
        <v>27.21</v>
      </c>
    </row>
    <row r="27" spans="1:12" x14ac:dyDescent="0.3">
      <c r="A27" s="4">
        <v>1</v>
      </c>
      <c r="B27" s="13" t="s">
        <v>23</v>
      </c>
      <c r="C27" s="16">
        <v>5</v>
      </c>
      <c r="D27" s="6">
        <v>2420.2199999999998</v>
      </c>
      <c r="E27" s="6">
        <v>1011.26</v>
      </c>
      <c r="F27" s="4">
        <v>0</v>
      </c>
      <c r="G27" s="6">
        <v>1011.26</v>
      </c>
      <c r="H27" s="6">
        <v>41.78</v>
      </c>
      <c r="I27" s="6">
        <v>41.78</v>
      </c>
      <c r="J27" s="4">
        <v>0</v>
      </c>
      <c r="K27" s="6">
        <v>1011.26</v>
      </c>
      <c r="L27" s="6">
        <v>41.78</v>
      </c>
    </row>
    <row r="28" spans="1:12" x14ac:dyDescent="0.3">
      <c r="A28" s="5" t="s">
        <v>40</v>
      </c>
      <c r="B28" s="14" t="s">
        <v>18</v>
      </c>
      <c r="C28" s="17">
        <f>C27</f>
        <v>5</v>
      </c>
      <c r="D28" s="7">
        <v>2420.2199999999998</v>
      </c>
      <c r="E28" s="7">
        <v>1011.26</v>
      </c>
      <c r="F28" s="5">
        <v>0</v>
      </c>
      <c r="G28" s="7">
        <v>1011.26</v>
      </c>
      <c r="H28" s="7">
        <v>41.78</v>
      </c>
      <c r="I28" s="7">
        <v>41.78</v>
      </c>
      <c r="J28" s="5">
        <v>0</v>
      </c>
      <c r="K28" s="7">
        <v>1011.26</v>
      </c>
      <c r="L28" s="7">
        <v>41.78</v>
      </c>
    </row>
    <row r="29" spans="1:12" x14ac:dyDescent="0.3">
      <c r="A29" s="4">
        <v>1</v>
      </c>
      <c r="B29" s="13" t="s">
        <v>29</v>
      </c>
      <c r="C29" s="16">
        <v>34</v>
      </c>
      <c r="D29" s="6">
        <v>127903.09</v>
      </c>
      <c r="E29" s="6">
        <v>46748.23</v>
      </c>
      <c r="F29" s="4">
        <v>0</v>
      </c>
      <c r="G29" s="6">
        <v>46748.23</v>
      </c>
      <c r="H29" s="6">
        <v>36.549999999999997</v>
      </c>
      <c r="I29" s="6">
        <v>36.549999999999997</v>
      </c>
      <c r="J29" s="4">
        <v>456.7</v>
      </c>
      <c r="K29" s="6">
        <v>47204.93</v>
      </c>
      <c r="L29" s="6">
        <v>36.909999999999997</v>
      </c>
    </row>
    <row r="30" spans="1:12" x14ac:dyDescent="0.3">
      <c r="A30" s="5" t="s">
        <v>25</v>
      </c>
      <c r="B30" s="14" t="s">
        <v>18</v>
      </c>
      <c r="C30" s="17">
        <f>C29</f>
        <v>34</v>
      </c>
      <c r="D30" s="7">
        <v>127903.09</v>
      </c>
      <c r="E30" s="7">
        <v>46748.23</v>
      </c>
      <c r="F30" s="5">
        <v>0</v>
      </c>
      <c r="G30" s="7">
        <v>46748.23</v>
      </c>
      <c r="H30" s="7">
        <v>36.549999999999997</v>
      </c>
      <c r="I30" s="7">
        <v>36.549999999999997</v>
      </c>
      <c r="J30" s="5">
        <v>456.7</v>
      </c>
      <c r="K30" s="7">
        <v>47204.93</v>
      </c>
      <c r="L30" s="7">
        <v>36.909999999999997</v>
      </c>
    </row>
    <row r="31" spans="1:12" x14ac:dyDescent="0.3">
      <c r="A31" s="4">
        <v>1</v>
      </c>
      <c r="B31" s="13" t="s">
        <v>30</v>
      </c>
      <c r="C31" s="16">
        <v>37</v>
      </c>
      <c r="D31" s="6">
        <v>59704.47</v>
      </c>
      <c r="E31" s="6">
        <v>41459.03</v>
      </c>
      <c r="F31" s="4">
        <v>0</v>
      </c>
      <c r="G31" s="6">
        <v>41459.03</v>
      </c>
      <c r="H31" s="6">
        <v>69.44</v>
      </c>
      <c r="I31" s="6">
        <v>69.44</v>
      </c>
      <c r="J31" s="4">
        <v>13161.98</v>
      </c>
      <c r="K31" s="6">
        <v>54621.01</v>
      </c>
      <c r="L31" s="6">
        <v>91.49</v>
      </c>
    </row>
    <row r="32" spans="1:12" ht="17.399999999999999" customHeight="1" x14ac:dyDescent="0.3">
      <c r="A32" s="5" t="s">
        <v>33</v>
      </c>
      <c r="B32" s="14" t="s">
        <v>18</v>
      </c>
      <c r="C32" s="17">
        <f>C31</f>
        <v>37</v>
      </c>
      <c r="D32" s="7">
        <v>59704.47</v>
      </c>
      <c r="E32" s="7">
        <v>41459.03</v>
      </c>
      <c r="F32" s="5">
        <v>0</v>
      </c>
      <c r="G32" s="7">
        <v>41459.03</v>
      </c>
      <c r="H32" s="7">
        <v>69.44</v>
      </c>
      <c r="I32" s="7">
        <v>69.44</v>
      </c>
      <c r="J32" s="5">
        <v>13161.98</v>
      </c>
      <c r="K32" s="7">
        <v>54621.01</v>
      </c>
      <c r="L32" s="7">
        <v>91.49</v>
      </c>
    </row>
    <row r="33" spans="1:12" x14ac:dyDescent="0.3">
      <c r="A33" s="5" t="s">
        <v>44</v>
      </c>
      <c r="B33" s="14" t="s">
        <v>18</v>
      </c>
      <c r="C33" s="17">
        <f>C17+C26+C28+C30+C32</f>
        <v>250</v>
      </c>
      <c r="D33" s="7">
        <v>2597376.91</v>
      </c>
      <c r="E33" s="7">
        <v>1036404.79</v>
      </c>
      <c r="F33" s="7">
        <v>14289</v>
      </c>
      <c r="G33" s="7">
        <v>1050693.79</v>
      </c>
      <c r="H33" s="7">
        <v>39.9</v>
      </c>
      <c r="I33" s="7">
        <v>40.450000000000003</v>
      </c>
      <c r="J33" s="7">
        <v>176092.68</v>
      </c>
      <c r="K33" s="7">
        <v>1226786.47</v>
      </c>
      <c r="L33" s="7">
        <v>47.23</v>
      </c>
    </row>
    <row r="34" spans="1:12" x14ac:dyDescent="0.3">
      <c r="A34" s="4">
        <v>1</v>
      </c>
      <c r="B34" s="13" t="s">
        <v>37</v>
      </c>
      <c r="C34" s="16">
        <v>0</v>
      </c>
      <c r="D34" s="6">
        <v>0</v>
      </c>
      <c r="E34" s="6">
        <v>9124.09</v>
      </c>
      <c r="F34" s="4">
        <v>0</v>
      </c>
      <c r="G34" s="6">
        <v>9124.09</v>
      </c>
      <c r="H34" s="6"/>
      <c r="I34" s="6"/>
      <c r="J34" s="4">
        <v>0</v>
      </c>
      <c r="K34" s="6">
        <v>9124.09</v>
      </c>
      <c r="L34" s="6"/>
    </row>
    <row r="35" spans="1:12" ht="16.2" customHeight="1" x14ac:dyDescent="0.3">
      <c r="A35" s="4">
        <v>2</v>
      </c>
      <c r="B35" s="13" t="s">
        <v>38</v>
      </c>
      <c r="C35" s="16">
        <v>0</v>
      </c>
      <c r="D35" s="6">
        <v>0</v>
      </c>
      <c r="E35" s="6">
        <v>153701.16</v>
      </c>
      <c r="F35" s="4">
        <v>0</v>
      </c>
      <c r="G35" s="6">
        <v>153701.16</v>
      </c>
      <c r="H35" s="6"/>
      <c r="I35" s="6"/>
      <c r="J35" s="4">
        <v>0</v>
      </c>
      <c r="K35" s="6">
        <v>153701.16</v>
      </c>
      <c r="L35" s="6"/>
    </row>
    <row r="36" spans="1:12" x14ac:dyDescent="0.3">
      <c r="A36" s="5" t="s">
        <v>39</v>
      </c>
      <c r="B36" s="14" t="s">
        <v>18</v>
      </c>
      <c r="C36" s="17">
        <f>C33+C34+C35</f>
        <v>250</v>
      </c>
      <c r="D36" s="7">
        <v>2597376.91</v>
      </c>
      <c r="E36" s="7">
        <v>1199230.04</v>
      </c>
      <c r="F36" s="7">
        <v>14289</v>
      </c>
      <c r="G36" s="7">
        <v>1213519.04</v>
      </c>
      <c r="H36" s="7">
        <v>46.17</v>
      </c>
      <c r="I36" s="7">
        <v>46.72</v>
      </c>
      <c r="J36" s="7">
        <v>176092.68</v>
      </c>
      <c r="K36" s="7">
        <v>1389611.72</v>
      </c>
      <c r="L36" s="7">
        <v>53.5</v>
      </c>
    </row>
  </sheetData>
  <mergeCells count="3">
    <mergeCell ref="A1:L1"/>
    <mergeCell ref="A2:L2"/>
    <mergeCell ref="A3:L3"/>
  </mergeCells>
  <printOptions gridLines="1"/>
  <pageMargins left="0.81" right="0.25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Tope Karga</cp:lastModifiedBy>
  <cp:lastPrinted>2024-11-05T05:36:58Z</cp:lastPrinted>
  <dcterms:created xsi:type="dcterms:W3CDTF">2020-09-18T06:54:32Z</dcterms:created>
  <dcterms:modified xsi:type="dcterms:W3CDTF">2024-12-02T10:58:17Z</dcterms:modified>
</cp:coreProperties>
</file>